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4065" yWindow="-255" windowWidth="14220" windowHeight="12870" activeTab="1"/>
  </bookViews>
  <sheets>
    <sheet name="Międzyrzec Podl - Radzyń Podl" sheetId="1" r:id="rId1"/>
    <sheet name="Radzyń Podl - Międzyrzec Podl " sheetId="4" r:id="rId2"/>
  </sheets>
  <calcPr calcId="145621"/>
</workbook>
</file>

<file path=xl/calcChain.xml><?xml version="1.0" encoding="utf-8"?>
<calcChain xmlns="http://schemas.openxmlformats.org/spreadsheetml/2006/main">
  <c r="E16" i="1" l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16" i="4" l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</calcChain>
</file>

<file path=xl/sharedStrings.xml><?xml version="1.0" encoding="utf-8"?>
<sst xmlns="http://schemas.openxmlformats.org/spreadsheetml/2006/main" count="312" uniqueCount="136">
  <si>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</si>
  <si>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</si>
  <si>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</si>
  <si>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</si>
  <si>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</si>
  <si>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</si>
  <si>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</si>
  <si>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</si>
  <si>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r>
      <t>Odl. narastająca (km)</t>
    </r>
    <r>
      <rPr>
        <vertAlign val="superscript"/>
        <sz val="7"/>
        <color theme="1"/>
        <rFont val="Calibri"/>
        <family val="2"/>
        <charset val="238"/>
        <scheme val="minor"/>
      </rPr>
      <t xml:space="preserve"> </t>
    </r>
  </si>
  <si>
    <t>Ozn.:</t>
  </si>
  <si>
    <t>1.</t>
  </si>
  <si>
    <t>2.</t>
  </si>
  <si>
    <t>3.</t>
  </si>
  <si>
    <t>4.</t>
  </si>
  <si>
    <t>5.</t>
  </si>
  <si>
    <t>6.</t>
  </si>
  <si>
    <t>Liczba pojazdów niezbędnych do wykonywania codziennych przewozów: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</si>
  <si>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</si>
  <si>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</si>
  <si>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</si>
  <si>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</si>
  <si>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</si>
  <si>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</si>
  <si>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</si>
  <si>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</si>
  <si>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</si>
  <si>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</si>
  <si>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</si>
  <si>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</si>
  <si>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</si>
  <si>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</si>
  <si>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 xml:space="preserve">Parczew D.A., ul. Wojska Polskiego 10 </t>
  </si>
  <si>
    <t xml:space="preserve">Kostry III (Mogiłki) [815/55] </t>
  </si>
  <si>
    <t xml:space="preserve">Czeberaki I [1228L] </t>
  </si>
  <si>
    <t xml:space="preserve">Czeberaki II [1228L] </t>
  </si>
  <si>
    <t>Kostry skrz. [1228L]</t>
  </si>
  <si>
    <t xml:space="preserve">Cichostów I [1247L] </t>
  </si>
  <si>
    <t xml:space="preserve">Pieńki [1247L] </t>
  </si>
  <si>
    <t xml:space="preserve">Suchowola (skrz. do Milanowa) [814/24] </t>
  </si>
  <si>
    <t>Suchowola (Kościół) [814/22</t>
  </si>
  <si>
    <t xml:space="preserve">Świerże [1255L/04]  </t>
  </si>
  <si>
    <t xml:space="preserve">Branica 5 [1255L/03] </t>
  </si>
  <si>
    <t xml:space="preserve">Branica skrz. [1255L/02] </t>
  </si>
  <si>
    <t xml:space="preserve">Branica [1227L/05] </t>
  </si>
  <si>
    <t xml:space="preserve">Branica [1227L/04] </t>
  </si>
  <si>
    <t xml:space="preserve">Branica [1227L/03] </t>
  </si>
  <si>
    <t xml:space="preserve">Marynin [1227L/02] </t>
  </si>
  <si>
    <t>Marynin (OHP) [814/03</t>
  </si>
  <si>
    <t>Dworzec przy ul. Lubelskiej 2 w Radzyniu Podlaskim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</si>
  <si>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</si>
  <si>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</si>
  <si>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</si>
  <si>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</si>
  <si>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</si>
  <si>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</si>
  <si>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</si>
  <si>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</si>
  <si>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</si>
  <si>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</si>
  <si>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</si>
  <si>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</si>
  <si>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</si>
  <si>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</si>
  <si>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</si>
  <si>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</si>
  <si>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</si>
  <si>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</si>
  <si>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</si>
  <si>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</si>
  <si>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W</t>
  </si>
  <si>
    <t>X</t>
  </si>
  <si>
    <t>27.</t>
  </si>
  <si>
    <t>G</t>
  </si>
  <si>
    <t>K</t>
  </si>
  <si>
    <t>28.</t>
  </si>
  <si>
    <t>zwykła</t>
  </si>
  <si>
    <t>U</t>
  </si>
  <si>
    <t>Międzyrzec Podlaski - Radzyń Podlaski</t>
  </si>
  <si>
    <t>Radzyń Podlaski - Międzyrzec Podlaski</t>
  </si>
  <si>
    <t>Ostrówki 1126L/02</t>
  </si>
  <si>
    <t>Ostrówki 1125L/01</t>
  </si>
  <si>
    <t>Ostrówki I 1125L/02</t>
  </si>
  <si>
    <t>Ostrówki II 1125L/03</t>
  </si>
  <si>
    <t>Ossowa 1126L/03</t>
  </si>
  <si>
    <t>Ossowa Kolonia 1126L/04</t>
  </si>
  <si>
    <t>Bezwola 1126L/06</t>
  </si>
  <si>
    <t>Bezwola 1126L/07</t>
  </si>
  <si>
    <t>Bezwola 1126L/10</t>
  </si>
  <si>
    <t>Bezwola Szkoła 1126L/08</t>
  </si>
  <si>
    <t>Wohyń 1228L/04</t>
  </si>
  <si>
    <t>Zbulitów Mały 1228L/03</t>
  </si>
  <si>
    <t>Zbulitów Duży 1228L/02</t>
  </si>
  <si>
    <t>Zbulitów Duży 1228L/01</t>
  </si>
  <si>
    <t>29.</t>
  </si>
  <si>
    <t>30.</t>
  </si>
  <si>
    <t>Bwezwola Szkoła 1126L/09</t>
  </si>
  <si>
    <t>Suchowola (Kościół) [814/23</t>
  </si>
  <si>
    <t>Bezwola 1126L/05</t>
  </si>
  <si>
    <t>31.</t>
  </si>
  <si>
    <t>P</t>
  </si>
  <si>
    <t>Radzyń Podlaski, ul. Wisznicka 63-3294-02</t>
  </si>
  <si>
    <t>Drelów 357</t>
  </si>
  <si>
    <t>Łózki 6 356</t>
  </si>
  <si>
    <t>Łózki 4 360</t>
  </si>
  <si>
    <t>Łózki 3 359</t>
  </si>
  <si>
    <t>Łózki 5 358</t>
  </si>
  <si>
    <t>Wólka Łózecka 3 363</t>
  </si>
  <si>
    <t>Międzyrzec Podlaski, ul. Brzeska, naprzeciwko ul. Podłęcznej, nr 5</t>
  </si>
  <si>
    <t>Międzyrzec Podlaski, ul. Lubelska, za mostem na rzece Krzna, nr 11</t>
  </si>
  <si>
    <t>Międzyrzec Podlaski, ul. Narutowicza nr 813/06</t>
  </si>
  <si>
    <t>Międzyrzec Podlaski, ul. Partyzantów nr 813/08</t>
  </si>
  <si>
    <t>Międzyrzec Podlaski, ul. Zahajkowska nr 813/12</t>
  </si>
  <si>
    <t>Zahajki I nr 813/14</t>
  </si>
  <si>
    <t>Zahajki II nr 813/16</t>
  </si>
  <si>
    <t>Zahajki III nr 813/20</t>
  </si>
  <si>
    <t>Drelów, ul. Plac Bankowy</t>
  </si>
  <si>
    <t>Drelów, Plac Bankowy</t>
  </si>
  <si>
    <t>Zahajki III nr 813/19</t>
  </si>
  <si>
    <t>Zahajki II nr 813/17</t>
  </si>
  <si>
    <t>Zahajki I nr 813/13</t>
  </si>
  <si>
    <t>Międzyrzec Podlaski, ul. Zahajkowska nr 813/11</t>
  </si>
  <si>
    <t>Międzyrzec Podlaski, ul. Partyzantów nr 813/09</t>
  </si>
  <si>
    <t>Międzyrzec Podlaski, ul. Partyzantów nr 813/07</t>
  </si>
  <si>
    <t>Międzyrzec Podlaski, ul. Jana Pawła II, Centrum Miasta, nr 12</t>
  </si>
  <si>
    <t>Radzyń Podlaski, ul. Lubelska 2</t>
  </si>
  <si>
    <t>Radzyń Podlaski, ul. Wisznicka 63-3292-01</t>
  </si>
  <si>
    <t>Międzyrzec Podlaski - Radzyń Podlaski przez Wohyń</t>
  </si>
  <si>
    <t>D</t>
  </si>
  <si>
    <t>Wohyń, Dworzec, PL. 9 Września 1939 r.</t>
  </si>
  <si>
    <t>D - kursuje od poniedziałku do piątku oprócz świąt</t>
  </si>
  <si>
    <t>Międzyrzec Podlaski, ul. Brzeska, za skrzyż. z ul. Podłęczną, nr 6</t>
  </si>
  <si>
    <t>Marszałek Wojeództwa Lubelskiego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</si>
  <si>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Marszałek Wojeództwa Lubelskiego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</si>
  <si>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1.01.2021</t>
  </si>
  <si>
    <t>30.09.2021</t>
  </si>
  <si>
    <t>Załącznik Nr 1.2a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</si>
</sst>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vertAlign val="superscript"/>
      <sz val="7"/>
      <color theme="1"/>
      <name val="Calibri"/>
      <family val="2"/>
      <charset val="238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0" xfId="0" applyFont="1"/>
    <xf numFmtId="0" fontId="5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justify"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16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81"/>
  <sheetViews>
    <sheetView zoomScale="130" zoomScaleNormal="130" workbookViewId="0">
      <selection activeCell="N4" sqref="N4"/>
    </sheetView>
  </sheetViews>
  <sheetFormatPr defaultRowHeight="15" x14ac:dyDescent="0.25"/>
  <cols>
    <col min="1" max="1" width="3.140625" customWidth="1"/>
    <col min="2" max="2" width="4.140625" customWidth="1"/>
    <col min="3" max="3" width="17.5703125" customWidth="1"/>
    <col min="4" max="4" width="25.140625" customWidth="1"/>
    <col min="5" max="5" width="7.7109375" customWidth="1"/>
    <col min="7" max="7" width="4.7109375" customWidth="1"/>
    <col min="8" max="8" width="5.42578125" customWidth="1"/>
    <col min="9" max="9" width="21" customWidth="1"/>
    <col min="10" max="10" width="7.5703125" customWidth="1"/>
    <col min="11" max="11" width="6.42578125" customWidth="1"/>
    <col min="12" max="12" width="2.7109375" customWidth="1"/>
    <col min="14" max="14" width="43" customWidth="1"/>
  </cols>
  <sheetData>
    <row r="1" spans="2:14" x14ac:dyDescent="0.25">
      <c r="I1" s="10" t="s">
        <v>135</v>
      </c>
      <c r="J1" s="10"/>
      <c r="K1" s="10"/>
    </row>
    <row r="2" spans="2:14" ht="60" customHeight="1" x14ac:dyDescent="0.25">
      <c r="B2" s="11"/>
      <c r="C2" s="12"/>
      <c r="D2" s="12"/>
      <c r="E2" s="12"/>
      <c r="F2" s="12"/>
      <c r="G2" s="12"/>
      <c r="H2" s="12"/>
      <c r="I2" s="12"/>
      <c r="J2" s="12"/>
      <c r="K2" s="13"/>
    </row>
    <row r="3" spans="2:14" x14ac:dyDescent="0.25">
      <c r="B3" s="14"/>
      <c r="C3" s="15"/>
      <c r="D3" s="15"/>
      <c r="E3" s="15"/>
      <c r="F3" s="15"/>
      <c r="G3" s="15"/>
      <c r="H3" s="15"/>
      <c r="I3" s="15"/>
      <c r="J3" s="15"/>
      <c r="K3" s="16"/>
    </row>
    <row r="4" spans="2:14" x14ac:dyDescent="0.25">
      <c r="B4" s="14"/>
      <c r="C4" s="15"/>
      <c r="D4" s="15"/>
      <c r="E4" s="15"/>
      <c r="F4" s="15"/>
      <c r="G4" s="15"/>
      <c r="H4" s="15"/>
      <c r="I4" s="15"/>
      <c r="J4" s="15"/>
      <c r="K4" s="16"/>
    </row>
    <row r="5" spans="2:14" x14ac:dyDescent="0.25">
      <c r="B5" s="14"/>
      <c r="C5" s="15"/>
      <c r="D5" s="15"/>
      <c r="E5" s="15"/>
      <c r="F5" s="15"/>
      <c r="G5" s="15"/>
      <c r="H5" s="15"/>
      <c r="I5" s="15"/>
      <c r="J5" s="15"/>
      <c r="K5" s="16"/>
    </row>
    <row r="6" spans="2:14" x14ac:dyDescent="0.25">
      <c r="B6" s="17"/>
      <c r="C6" s="18"/>
      <c r="D6" s="18"/>
      <c r="E6" s="18"/>
      <c r="F6" s="18"/>
      <c r="G6" s="18"/>
      <c r="H6" s="18"/>
      <c r="I6" s="18"/>
      <c r="J6" s="18"/>
      <c r="K6" s="19"/>
    </row>
    <row r="7" spans="2:14" ht="15" customHeight="1" x14ac:dyDescent="0.25">
      <c r="B7" s="24" t="s">
        <v>132</v>
      </c>
      <c r="C7" s="25"/>
      <c r="D7" s="26"/>
      <c r="E7" s="26"/>
      <c r="F7" s="26"/>
      <c r="G7" s="26"/>
      <c r="H7" s="27"/>
      <c r="I7" s="8" t="s">
        <v>0</v>
      </c>
      <c r="J7" s="20" t="s">
        <v>75</v>
      </c>
      <c r="K7" s="21"/>
    </row>
    <row r="8" spans="2:14" ht="15" customHeight="1" x14ac:dyDescent="0.25">
      <c r="B8" s="28"/>
      <c r="C8" s="29"/>
      <c r="D8" s="30"/>
      <c r="E8" s="30"/>
      <c r="F8" s="30"/>
      <c r="G8" s="30"/>
      <c r="H8" s="31"/>
      <c r="I8" s="8" t="s">
        <v>1</v>
      </c>
      <c r="J8" s="20" t="s">
        <v>133</v>
      </c>
      <c r="K8" s="21"/>
    </row>
    <row r="9" spans="2:14" ht="15" customHeight="1" x14ac:dyDescent="0.25">
      <c r="B9" s="28"/>
      <c r="C9" s="29"/>
      <c r="D9" s="30"/>
      <c r="E9" s="30"/>
      <c r="F9" s="30"/>
      <c r="G9" s="30"/>
      <c r="H9" s="31"/>
      <c r="I9" s="8" t="s">
        <v>2</v>
      </c>
      <c r="J9" s="20" t="s">
        <v>134</v>
      </c>
      <c r="K9" s="21"/>
    </row>
    <row r="10" spans="2:14" ht="18" customHeight="1" x14ac:dyDescent="0.25">
      <c r="B10" s="32"/>
      <c r="C10" s="33"/>
      <c r="D10" s="34"/>
      <c r="E10" s="34"/>
      <c r="F10" s="34"/>
      <c r="G10" s="34"/>
      <c r="H10" s="35"/>
      <c r="I10" s="8" t="s">
        <v>3</v>
      </c>
      <c r="J10" s="22" t="s">
        <v>76</v>
      </c>
      <c r="K10" s="23"/>
    </row>
    <row r="11" spans="2:14" ht="17.25" customHeight="1" x14ac:dyDescent="0.25">
      <c r="B11" s="36" t="s">
        <v>4</v>
      </c>
      <c r="C11" s="36"/>
      <c r="D11" s="37" t="s">
        <v>126</v>
      </c>
      <c r="E11" s="37"/>
      <c r="F11" s="37"/>
      <c r="G11" s="37"/>
      <c r="H11" s="37"/>
      <c r="I11" s="37"/>
      <c r="J11" s="37"/>
      <c r="K11" s="37"/>
    </row>
    <row r="12" spans="2:14" x14ac:dyDescent="0.25">
      <c r="B12" s="36" t="s">
        <v>5</v>
      </c>
      <c r="C12" s="36"/>
      <c r="D12" s="38" t="s">
        <v>77</v>
      </c>
      <c r="E12" s="38"/>
      <c r="F12" s="38"/>
      <c r="G12" s="38"/>
      <c r="H12" s="38"/>
      <c r="I12" s="38"/>
      <c r="J12" s="38"/>
      <c r="K12" s="38"/>
    </row>
    <row r="13" spans="2:14" ht="24" customHeight="1" x14ac:dyDescent="0.25">
      <c r="B13" s="38" t="s">
        <v>6</v>
      </c>
      <c r="C13" s="38" t="s">
        <v>7</v>
      </c>
      <c r="D13" s="38"/>
      <c r="E13" s="39" t="s">
        <v>8</v>
      </c>
      <c r="F13" s="39" t="s">
        <v>30</v>
      </c>
      <c r="G13" s="39" t="s">
        <v>29</v>
      </c>
      <c r="H13" s="20" t="s">
        <v>9</v>
      </c>
      <c r="I13" s="41"/>
      <c r="J13" s="42"/>
      <c r="K13" s="38" t="s">
        <v>28</v>
      </c>
    </row>
    <row r="14" spans="2:14" x14ac:dyDescent="0.25">
      <c r="B14" s="38"/>
      <c r="C14" s="38"/>
      <c r="D14" s="38"/>
      <c r="E14" s="39"/>
      <c r="F14" s="39"/>
      <c r="G14" s="39"/>
      <c r="H14" s="40" t="s">
        <v>127</v>
      </c>
      <c r="I14" s="41"/>
      <c r="J14" s="42"/>
      <c r="K14" s="38"/>
    </row>
    <row r="15" spans="2:14" ht="15" customHeight="1" x14ac:dyDescent="0.25">
      <c r="B15" s="3" t="s">
        <v>10</v>
      </c>
      <c r="C15" s="43" t="s">
        <v>107</v>
      </c>
      <c r="D15" s="43" t="s">
        <v>31</v>
      </c>
      <c r="E15" s="4">
        <v>0</v>
      </c>
      <c r="F15" s="4">
        <v>0</v>
      </c>
      <c r="G15" s="4" t="s">
        <v>72</v>
      </c>
      <c r="H15" s="44">
        <v>0.53472222222222221</v>
      </c>
      <c r="I15" s="41"/>
      <c r="J15" s="42"/>
      <c r="K15" s="3"/>
      <c r="N15" s="1"/>
    </row>
    <row r="16" spans="2:14" ht="16.5" customHeight="1" x14ac:dyDescent="0.25">
      <c r="B16" s="3" t="s">
        <v>11</v>
      </c>
      <c r="C16" s="43" t="s">
        <v>108</v>
      </c>
      <c r="D16" s="43" t="s">
        <v>31</v>
      </c>
      <c r="E16" s="4">
        <f>E15+F16</f>
        <v>0.9</v>
      </c>
      <c r="F16" s="4">
        <v>0.9</v>
      </c>
      <c r="G16" s="4" t="s">
        <v>72</v>
      </c>
      <c r="H16" s="44">
        <v>0.53611111111111109</v>
      </c>
      <c r="I16" s="41"/>
      <c r="J16" s="42"/>
      <c r="K16" s="3"/>
      <c r="N16" s="1"/>
    </row>
    <row r="17" spans="2:14" ht="16.5" customHeight="1" x14ac:dyDescent="0.25">
      <c r="B17" s="6" t="s">
        <v>12</v>
      </c>
      <c r="C17" s="43" t="s">
        <v>109</v>
      </c>
      <c r="D17" s="43" t="s">
        <v>31</v>
      </c>
      <c r="E17" s="4">
        <f t="shared" ref="E17:E45" si="0">E16+F17</f>
        <v>1.3</v>
      </c>
      <c r="F17" s="4">
        <v>0.4</v>
      </c>
      <c r="G17" s="4" t="s">
        <v>69</v>
      </c>
      <c r="H17" s="44">
        <v>0.53680555555555554</v>
      </c>
      <c r="I17" s="41"/>
      <c r="J17" s="42"/>
      <c r="K17" s="3"/>
      <c r="N17" s="1"/>
    </row>
    <row r="18" spans="2:14" ht="16.5" customHeight="1" x14ac:dyDescent="0.25">
      <c r="B18" s="6" t="s">
        <v>13</v>
      </c>
      <c r="C18" s="43" t="s">
        <v>110</v>
      </c>
      <c r="D18" s="43" t="s">
        <v>31</v>
      </c>
      <c r="E18" s="4">
        <f t="shared" si="0"/>
        <v>2.1</v>
      </c>
      <c r="F18" s="4">
        <v>0.8</v>
      </c>
      <c r="G18" s="4" t="s">
        <v>69</v>
      </c>
      <c r="H18" s="44">
        <v>0.53749999999999998</v>
      </c>
      <c r="I18" s="41"/>
      <c r="J18" s="42"/>
      <c r="K18" s="3"/>
      <c r="N18" s="1"/>
    </row>
    <row r="19" spans="2:14" ht="16.5" customHeight="1" x14ac:dyDescent="0.25">
      <c r="B19" s="6" t="s">
        <v>14</v>
      </c>
      <c r="C19" s="43" t="s">
        <v>111</v>
      </c>
      <c r="D19" s="43" t="s">
        <v>31</v>
      </c>
      <c r="E19" s="4">
        <f t="shared" si="0"/>
        <v>3.5</v>
      </c>
      <c r="F19" s="4">
        <v>1.4</v>
      </c>
      <c r="G19" s="4" t="s">
        <v>69</v>
      </c>
      <c r="H19" s="44">
        <v>0.53888888888888886</v>
      </c>
      <c r="I19" s="41"/>
      <c r="J19" s="42"/>
      <c r="K19" s="3"/>
      <c r="N19" s="1"/>
    </row>
    <row r="20" spans="2:14" ht="15" customHeight="1" x14ac:dyDescent="0.25">
      <c r="B20" s="6" t="s">
        <v>15</v>
      </c>
      <c r="C20" s="43" t="s">
        <v>112</v>
      </c>
      <c r="D20" s="43" t="s">
        <v>32</v>
      </c>
      <c r="E20" s="4">
        <f t="shared" si="0"/>
        <v>6.7</v>
      </c>
      <c r="F20" s="4">
        <v>3.2</v>
      </c>
      <c r="G20" s="4" t="s">
        <v>69</v>
      </c>
      <c r="H20" s="44">
        <v>0.54097222222222219</v>
      </c>
      <c r="I20" s="41"/>
      <c r="J20" s="42"/>
      <c r="K20" s="3">
        <v>64</v>
      </c>
      <c r="N20" s="1"/>
    </row>
    <row r="21" spans="2:14" ht="15" customHeight="1" x14ac:dyDescent="0.25">
      <c r="B21" s="6" t="s">
        <v>49</v>
      </c>
      <c r="C21" s="43" t="s">
        <v>113</v>
      </c>
      <c r="D21" s="43" t="s">
        <v>33</v>
      </c>
      <c r="E21" s="4">
        <f t="shared" si="0"/>
        <v>7.9</v>
      </c>
      <c r="F21" s="4">
        <v>1.2</v>
      </c>
      <c r="G21" s="4" t="s">
        <v>69</v>
      </c>
      <c r="H21" s="44">
        <v>0.54236111111111118</v>
      </c>
      <c r="I21" s="41"/>
      <c r="J21" s="42"/>
      <c r="K21" s="3"/>
      <c r="N21" s="1"/>
    </row>
    <row r="22" spans="2:14" ht="15" customHeight="1" x14ac:dyDescent="0.25">
      <c r="B22" s="6" t="s">
        <v>50</v>
      </c>
      <c r="C22" s="43" t="s">
        <v>114</v>
      </c>
      <c r="D22" s="43" t="s">
        <v>34</v>
      </c>
      <c r="E22" s="4">
        <f t="shared" si="0"/>
        <v>9.2000000000000011</v>
      </c>
      <c r="F22" s="4">
        <v>1.3</v>
      </c>
      <c r="G22" s="4" t="s">
        <v>69</v>
      </c>
      <c r="H22" s="44">
        <v>0.54375000000000007</v>
      </c>
      <c r="I22" s="41"/>
      <c r="J22" s="42"/>
      <c r="K22" s="3"/>
      <c r="N22" s="1"/>
    </row>
    <row r="23" spans="2:14" ht="15" customHeight="1" x14ac:dyDescent="0.25">
      <c r="B23" s="6" t="s">
        <v>51</v>
      </c>
      <c r="C23" s="45" t="s">
        <v>115</v>
      </c>
      <c r="D23" s="45" t="s">
        <v>33</v>
      </c>
      <c r="E23" s="4">
        <f t="shared" si="0"/>
        <v>12.200000000000001</v>
      </c>
      <c r="F23" s="4">
        <v>3</v>
      </c>
      <c r="G23" s="4" t="s">
        <v>69</v>
      </c>
      <c r="H23" s="44">
        <v>0.54583333333333328</v>
      </c>
      <c r="I23" s="41"/>
      <c r="J23" s="42"/>
      <c r="K23" s="3">
        <v>60</v>
      </c>
      <c r="N23" s="1"/>
    </row>
    <row r="24" spans="2:14" x14ac:dyDescent="0.25">
      <c r="B24" s="6" t="s">
        <v>52</v>
      </c>
      <c r="C24" s="45" t="s">
        <v>101</v>
      </c>
      <c r="D24" s="45" t="s">
        <v>35</v>
      </c>
      <c r="E24" s="4">
        <f t="shared" si="0"/>
        <v>12.8</v>
      </c>
      <c r="F24" s="4">
        <v>0.6</v>
      </c>
      <c r="G24" s="4" t="s">
        <v>99</v>
      </c>
      <c r="H24" s="44">
        <v>0.54652777777777783</v>
      </c>
      <c r="I24" s="41"/>
      <c r="J24" s="42"/>
      <c r="K24" s="3"/>
      <c r="N24" s="1"/>
    </row>
    <row r="25" spans="2:14" ht="16.5" customHeight="1" x14ac:dyDescent="0.25">
      <c r="B25" s="6" t="s">
        <v>53</v>
      </c>
      <c r="C25" s="45" t="s">
        <v>102</v>
      </c>
      <c r="D25" s="45" t="s">
        <v>35</v>
      </c>
      <c r="E25" s="4">
        <f t="shared" si="0"/>
        <v>14.3</v>
      </c>
      <c r="F25" s="4">
        <v>1.5</v>
      </c>
      <c r="G25" s="4" t="s">
        <v>99</v>
      </c>
      <c r="H25" s="44">
        <v>0.54791666666666672</v>
      </c>
      <c r="I25" s="41"/>
      <c r="J25" s="42"/>
      <c r="K25" s="3"/>
      <c r="N25" s="1"/>
    </row>
    <row r="26" spans="2:14" ht="16.5" customHeight="1" x14ac:dyDescent="0.25">
      <c r="B26" s="6" t="s">
        <v>54</v>
      </c>
      <c r="C26" s="45" t="s">
        <v>103</v>
      </c>
      <c r="D26" s="45" t="s">
        <v>35</v>
      </c>
      <c r="E26" s="4">
        <f t="shared" si="0"/>
        <v>15.5</v>
      </c>
      <c r="F26" s="4">
        <v>1.2</v>
      </c>
      <c r="G26" s="4" t="s">
        <v>99</v>
      </c>
      <c r="H26" s="44">
        <v>0.5493055555555556</v>
      </c>
      <c r="I26" s="41"/>
      <c r="J26" s="42"/>
      <c r="K26" s="3"/>
      <c r="N26" s="1"/>
    </row>
    <row r="27" spans="2:14" ht="16.5" customHeight="1" x14ac:dyDescent="0.25">
      <c r="B27" s="6" t="s">
        <v>55</v>
      </c>
      <c r="C27" s="45" t="s">
        <v>104</v>
      </c>
      <c r="D27" s="45" t="s">
        <v>36</v>
      </c>
      <c r="E27" s="4">
        <f t="shared" si="0"/>
        <v>17</v>
      </c>
      <c r="F27" s="4">
        <v>1.5</v>
      </c>
      <c r="G27" s="4" t="s">
        <v>99</v>
      </c>
      <c r="H27" s="44">
        <v>0.55138888888888882</v>
      </c>
      <c r="I27" s="41"/>
      <c r="J27" s="42"/>
      <c r="K27" s="3"/>
      <c r="N27" s="1"/>
    </row>
    <row r="28" spans="2:14" x14ac:dyDescent="0.25">
      <c r="B28" s="6" t="s">
        <v>56</v>
      </c>
      <c r="C28" s="45" t="s">
        <v>105</v>
      </c>
      <c r="D28" s="45" t="s">
        <v>36</v>
      </c>
      <c r="E28" s="4">
        <f t="shared" si="0"/>
        <v>18.3</v>
      </c>
      <c r="F28" s="4">
        <v>1.3</v>
      </c>
      <c r="G28" s="4" t="s">
        <v>99</v>
      </c>
      <c r="H28" s="44">
        <v>0.55277777777777781</v>
      </c>
      <c r="I28" s="41"/>
      <c r="J28" s="42"/>
      <c r="K28" s="3"/>
      <c r="N28" s="1"/>
    </row>
    <row r="29" spans="2:14" x14ac:dyDescent="0.25">
      <c r="B29" s="6" t="s">
        <v>57</v>
      </c>
      <c r="C29" s="53" t="s">
        <v>106</v>
      </c>
      <c r="D29" s="54"/>
      <c r="E29" s="4">
        <f t="shared" si="0"/>
        <v>19.900000000000002</v>
      </c>
      <c r="F29" s="4">
        <v>1.6</v>
      </c>
      <c r="G29" s="4" t="s">
        <v>99</v>
      </c>
      <c r="H29" s="44">
        <v>0.55486111111111114</v>
      </c>
      <c r="I29" s="41"/>
      <c r="J29" s="42"/>
      <c r="K29" s="3"/>
      <c r="N29" s="1"/>
    </row>
    <row r="30" spans="2:14" x14ac:dyDescent="0.25">
      <c r="B30" s="6" t="s">
        <v>58</v>
      </c>
      <c r="C30" s="45" t="s">
        <v>80</v>
      </c>
      <c r="D30" s="45" t="s">
        <v>37</v>
      </c>
      <c r="E30" s="4">
        <f t="shared" si="0"/>
        <v>21.1</v>
      </c>
      <c r="F30" s="4">
        <v>1.2</v>
      </c>
      <c r="G30" s="4" t="s">
        <v>99</v>
      </c>
      <c r="H30" s="44">
        <v>0.55625000000000002</v>
      </c>
      <c r="I30" s="41"/>
      <c r="J30" s="42"/>
      <c r="K30" s="3"/>
      <c r="N30" s="1"/>
    </row>
    <row r="31" spans="2:14" x14ac:dyDescent="0.25">
      <c r="B31" s="6" t="s">
        <v>59</v>
      </c>
      <c r="C31" s="45" t="s">
        <v>81</v>
      </c>
      <c r="D31" s="45" t="s">
        <v>37</v>
      </c>
      <c r="E31" s="4">
        <f t="shared" si="0"/>
        <v>22.200000000000003</v>
      </c>
      <c r="F31" s="4">
        <v>1.1000000000000001</v>
      </c>
      <c r="G31" s="4" t="s">
        <v>99</v>
      </c>
      <c r="H31" s="44">
        <v>0.55763888888888891</v>
      </c>
      <c r="I31" s="41"/>
      <c r="J31" s="42"/>
      <c r="K31" s="3"/>
      <c r="N31" s="1"/>
    </row>
    <row r="32" spans="2:14" x14ac:dyDescent="0.25">
      <c r="B32" s="6" t="s">
        <v>60</v>
      </c>
      <c r="C32" s="45" t="s">
        <v>82</v>
      </c>
      <c r="D32" s="45" t="s">
        <v>37</v>
      </c>
      <c r="E32" s="4">
        <f t="shared" si="0"/>
        <v>23.1</v>
      </c>
      <c r="F32" s="4">
        <v>0.9</v>
      </c>
      <c r="G32" s="4" t="s">
        <v>99</v>
      </c>
      <c r="H32" s="44">
        <v>0.55902777777777779</v>
      </c>
      <c r="I32" s="41"/>
      <c r="J32" s="42"/>
      <c r="K32" s="3"/>
      <c r="N32" s="1"/>
    </row>
    <row r="33" spans="2:14" ht="16.5" customHeight="1" x14ac:dyDescent="0.25">
      <c r="B33" s="6" t="s">
        <v>61</v>
      </c>
      <c r="C33" s="45" t="s">
        <v>79</v>
      </c>
      <c r="D33" s="45" t="s">
        <v>37</v>
      </c>
      <c r="E33" s="4">
        <f t="shared" si="0"/>
        <v>24.900000000000002</v>
      </c>
      <c r="F33" s="4">
        <v>1.8</v>
      </c>
      <c r="G33" s="4" t="s">
        <v>99</v>
      </c>
      <c r="H33" s="44">
        <v>0.56111111111111112</v>
      </c>
      <c r="I33" s="41"/>
      <c r="J33" s="42"/>
      <c r="K33" s="3"/>
      <c r="N33" s="1"/>
    </row>
    <row r="34" spans="2:14" ht="16.5" customHeight="1" x14ac:dyDescent="0.25">
      <c r="B34" s="6" t="s">
        <v>62</v>
      </c>
      <c r="C34" s="45" t="s">
        <v>84</v>
      </c>
      <c r="D34" s="45" t="s">
        <v>37</v>
      </c>
      <c r="E34" s="4">
        <f t="shared" si="0"/>
        <v>27.500000000000004</v>
      </c>
      <c r="F34" s="4">
        <v>2.6</v>
      </c>
      <c r="G34" s="4" t="s">
        <v>99</v>
      </c>
      <c r="H34" s="44">
        <v>0.56319444444444444</v>
      </c>
      <c r="I34" s="41"/>
      <c r="J34" s="42"/>
      <c r="K34" s="3"/>
      <c r="N34" s="1"/>
    </row>
    <row r="35" spans="2:14" x14ac:dyDescent="0.25">
      <c r="B35" s="6" t="s">
        <v>63</v>
      </c>
      <c r="C35" s="45" t="s">
        <v>85</v>
      </c>
      <c r="D35" s="45"/>
      <c r="E35" s="4">
        <f t="shared" si="0"/>
        <v>30.200000000000003</v>
      </c>
      <c r="F35" s="4">
        <v>2.7</v>
      </c>
      <c r="G35" s="4" t="s">
        <v>99</v>
      </c>
      <c r="H35" s="44">
        <v>0.56597222222222221</v>
      </c>
      <c r="I35" s="41"/>
      <c r="J35" s="42"/>
      <c r="K35" s="3"/>
      <c r="N35" s="1"/>
    </row>
    <row r="36" spans="2:14" ht="16.5" customHeight="1" x14ac:dyDescent="0.25">
      <c r="B36" s="6" t="s">
        <v>64</v>
      </c>
      <c r="C36" s="45" t="s">
        <v>86</v>
      </c>
      <c r="D36" s="45"/>
      <c r="E36" s="4">
        <f t="shared" si="0"/>
        <v>30.6</v>
      </c>
      <c r="F36" s="4">
        <v>0.4</v>
      </c>
      <c r="G36" s="4" t="s">
        <v>99</v>
      </c>
      <c r="H36" s="44">
        <v>0.56666666666666665</v>
      </c>
      <c r="I36" s="41"/>
      <c r="J36" s="42"/>
      <c r="K36" s="3"/>
      <c r="N36" s="1"/>
    </row>
    <row r="37" spans="2:14" x14ac:dyDescent="0.25">
      <c r="B37" s="6" t="s">
        <v>65</v>
      </c>
      <c r="C37" s="45" t="s">
        <v>88</v>
      </c>
      <c r="D37" s="45"/>
      <c r="E37" s="4">
        <f t="shared" si="0"/>
        <v>31.400000000000002</v>
      </c>
      <c r="F37" s="4">
        <v>0.8</v>
      </c>
      <c r="G37" s="4" t="s">
        <v>99</v>
      </c>
      <c r="H37" s="44">
        <v>0.56805555555555554</v>
      </c>
      <c r="I37" s="41"/>
      <c r="J37" s="42"/>
      <c r="K37" s="3"/>
      <c r="N37" s="1"/>
    </row>
    <row r="38" spans="2:14" x14ac:dyDescent="0.25">
      <c r="B38" s="6" t="s">
        <v>66</v>
      </c>
      <c r="C38" s="45" t="s">
        <v>87</v>
      </c>
      <c r="D38" s="45"/>
      <c r="E38" s="4">
        <f t="shared" si="0"/>
        <v>32.200000000000003</v>
      </c>
      <c r="F38" s="4">
        <v>0.8</v>
      </c>
      <c r="G38" s="4" t="s">
        <v>99</v>
      </c>
      <c r="H38" s="44">
        <v>0.56944444444444442</v>
      </c>
      <c r="I38" s="41"/>
      <c r="J38" s="42"/>
      <c r="K38" s="3"/>
      <c r="N38" s="1"/>
    </row>
    <row r="39" spans="2:14" x14ac:dyDescent="0.25">
      <c r="B39" s="6" t="s">
        <v>67</v>
      </c>
      <c r="C39" s="51" t="s">
        <v>128</v>
      </c>
      <c r="D39" s="51" t="s">
        <v>42</v>
      </c>
      <c r="E39" s="7">
        <f t="shared" si="0"/>
        <v>33.300000000000004</v>
      </c>
      <c r="F39" s="7">
        <v>1.1000000000000001</v>
      </c>
      <c r="G39" s="7" t="s">
        <v>72</v>
      </c>
      <c r="H39" s="44">
        <v>0.57152777777777775</v>
      </c>
      <c r="I39" s="41"/>
      <c r="J39" s="42"/>
      <c r="K39" s="3"/>
      <c r="N39" s="1"/>
    </row>
    <row r="40" spans="2:14" x14ac:dyDescent="0.25">
      <c r="B40" s="6" t="s">
        <v>68</v>
      </c>
      <c r="C40" s="52" t="s">
        <v>89</v>
      </c>
      <c r="D40" s="52" t="s">
        <v>42</v>
      </c>
      <c r="E40" s="7">
        <f t="shared" si="0"/>
        <v>35.800000000000004</v>
      </c>
      <c r="F40" s="7">
        <v>2.5</v>
      </c>
      <c r="G40" s="7" t="s">
        <v>99</v>
      </c>
      <c r="H40" s="44">
        <v>0.57361111111111118</v>
      </c>
      <c r="I40" s="41"/>
      <c r="J40" s="42"/>
      <c r="K40" s="3"/>
      <c r="N40" s="1"/>
    </row>
    <row r="41" spans="2:14" x14ac:dyDescent="0.25">
      <c r="B41" s="6" t="s">
        <v>71</v>
      </c>
      <c r="C41" s="45" t="s">
        <v>90</v>
      </c>
      <c r="D41" s="45" t="s">
        <v>44</v>
      </c>
      <c r="E41" s="4">
        <f t="shared" si="0"/>
        <v>38.200000000000003</v>
      </c>
      <c r="F41" s="4">
        <v>2.4</v>
      </c>
      <c r="G41" s="4" t="s">
        <v>99</v>
      </c>
      <c r="H41" s="44">
        <v>0.5756944444444444</v>
      </c>
      <c r="I41" s="41"/>
      <c r="J41" s="42"/>
      <c r="K41" s="3"/>
      <c r="N41" s="1"/>
    </row>
    <row r="42" spans="2:14" x14ac:dyDescent="0.25">
      <c r="B42" s="6" t="s">
        <v>74</v>
      </c>
      <c r="C42" s="45" t="s">
        <v>91</v>
      </c>
      <c r="D42" s="45" t="s">
        <v>45</v>
      </c>
      <c r="E42" s="4">
        <f t="shared" si="0"/>
        <v>40</v>
      </c>
      <c r="F42" s="4">
        <v>1.8</v>
      </c>
      <c r="G42" s="4" t="s">
        <v>99</v>
      </c>
      <c r="H42" s="44">
        <v>0.57777777777777783</v>
      </c>
      <c r="I42" s="41"/>
      <c r="J42" s="42"/>
      <c r="K42" s="3"/>
      <c r="N42" s="1"/>
    </row>
    <row r="43" spans="2:14" x14ac:dyDescent="0.25">
      <c r="B43" s="6" t="s">
        <v>93</v>
      </c>
      <c r="C43" s="45" t="s">
        <v>92</v>
      </c>
      <c r="D43" s="45" t="s">
        <v>46</v>
      </c>
      <c r="E43" s="4">
        <f t="shared" si="0"/>
        <v>41</v>
      </c>
      <c r="F43" s="4">
        <v>1</v>
      </c>
      <c r="G43" s="4" t="s">
        <v>99</v>
      </c>
      <c r="H43" s="44">
        <v>0.57916666666666672</v>
      </c>
      <c r="I43" s="41"/>
      <c r="J43" s="42"/>
      <c r="K43" s="3"/>
      <c r="N43" s="1"/>
    </row>
    <row r="44" spans="2:14" x14ac:dyDescent="0.25">
      <c r="B44" s="6" t="s">
        <v>94</v>
      </c>
      <c r="C44" s="45" t="s">
        <v>125</v>
      </c>
      <c r="D44" s="45" t="s">
        <v>47</v>
      </c>
      <c r="E44" s="4">
        <f t="shared" si="0"/>
        <v>44.5</v>
      </c>
      <c r="F44" s="4">
        <v>3.5</v>
      </c>
      <c r="G44" s="4" t="s">
        <v>73</v>
      </c>
      <c r="H44" s="44">
        <v>0.58194444444444449</v>
      </c>
      <c r="I44" s="41"/>
      <c r="J44" s="42"/>
      <c r="K44" s="3">
        <v>52.5</v>
      </c>
      <c r="N44" s="2"/>
    </row>
    <row r="45" spans="2:14" x14ac:dyDescent="0.25">
      <c r="B45" s="6" t="s">
        <v>98</v>
      </c>
      <c r="C45" s="45" t="s">
        <v>124</v>
      </c>
      <c r="D45" s="45" t="s">
        <v>48</v>
      </c>
      <c r="E45" s="4">
        <f t="shared" si="0"/>
        <v>46</v>
      </c>
      <c r="F45" s="4">
        <v>1.5</v>
      </c>
      <c r="G45" s="4" t="s">
        <v>70</v>
      </c>
      <c r="H45" s="44">
        <v>0.58333333333333337</v>
      </c>
      <c r="I45" s="41"/>
      <c r="J45" s="42"/>
      <c r="K45" s="3"/>
      <c r="N45" s="2"/>
    </row>
    <row r="46" spans="2:14" x14ac:dyDescent="0.25">
      <c r="B46" s="36" t="s">
        <v>16</v>
      </c>
      <c r="C46" s="36"/>
      <c r="D46" s="36"/>
      <c r="E46" s="36"/>
      <c r="F46" s="36"/>
      <c r="G46" s="36"/>
      <c r="H46" s="38">
        <v>1</v>
      </c>
      <c r="I46" s="38"/>
      <c r="J46" s="38"/>
      <c r="K46" s="38"/>
    </row>
    <row r="47" spans="2:14" x14ac:dyDescent="0.25">
      <c r="B47" s="47" t="s">
        <v>17</v>
      </c>
      <c r="C47" s="47"/>
      <c r="D47" s="47"/>
      <c r="E47" s="47"/>
      <c r="F47" s="47"/>
      <c r="G47" s="47"/>
      <c r="H47" s="47" t="s">
        <v>22</v>
      </c>
      <c r="I47" s="47"/>
      <c r="J47" s="47"/>
      <c r="K47" s="47"/>
    </row>
    <row r="48" spans="2:14" x14ac:dyDescent="0.25">
      <c r="B48" s="46" t="s">
        <v>18</v>
      </c>
      <c r="C48" s="46"/>
      <c r="D48" s="46"/>
      <c r="E48" s="46"/>
      <c r="F48" s="46"/>
      <c r="G48" s="46"/>
      <c r="H48" s="48" t="s">
        <v>23</v>
      </c>
      <c r="I48" s="48"/>
      <c r="J48" s="48"/>
      <c r="K48" s="48"/>
    </row>
    <row r="49" spans="2:11" x14ac:dyDescent="0.25">
      <c r="B49" s="46" t="s">
        <v>19</v>
      </c>
      <c r="C49" s="46"/>
      <c r="D49" s="46"/>
      <c r="E49" s="46"/>
      <c r="F49" s="46"/>
      <c r="G49" s="46"/>
      <c r="H49" s="48" t="s">
        <v>24</v>
      </c>
      <c r="I49" s="48"/>
      <c r="J49" s="48"/>
      <c r="K49" s="48"/>
    </row>
    <row r="50" spans="2:11" x14ac:dyDescent="0.25">
      <c r="B50" s="46" t="s">
        <v>20</v>
      </c>
      <c r="C50" s="46"/>
      <c r="D50" s="46"/>
      <c r="E50" s="46"/>
      <c r="F50" s="46"/>
      <c r="G50" s="46"/>
      <c r="H50" s="48" t="s">
        <v>25</v>
      </c>
      <c r="I50" s="48"/>
      <c r="J50" s="48"/>
      <c r="K50" s="48"/>
    </row>
    <row r="51" spans="2:11" x14ac:dyDescent="0.25">
      <c r="B51" s="46" t="s">
        <v>21</v>
      </c>
      <c r="C51" s="46"/>
      <c r="D51" s="46"/>
      <c r="E51" s="46"/>
      <c r="F51" s="46"/>
      <c r="G51" s="46"/>
      <c r="H51" s="48" t="s">
        <v>26</v>
      </c>
      <c r="I51" s="48"/>
      <c r="J51" s="48"/>
      <c r="K51" s="48"/>
    </row>
    <row r="52" spans="2:11" x14ac:dyDescent="0.25">
      <c r="B52" s="50" t="s">
        <v>129</v>
      </c>
      <c r="C52" s="50"/>
      <c r="D52" s="50"/>
      <c r="E52" s="50"/>
      <c r="F52" s="50"/>
      <c r="G52" s="50"/>
      <c r="H52" s="48" t="s">
        <v>27</v>
      </c>
      <c r="I52" s="48"/>
      <c r="J52" s="48"/>
      <c r="K52" s="48"/>
    </row>
    <row r="53" spans="2:11" x14ac:dyDescent="0.25">
      <c r="B53" s="46"/>
      <c r="C53" s="46"/>
      <c r="D53" s="46"/>
      <c r="E53" s="46"/>
      <c r="F53" s="46"/>
      <c r="G53" s="46"/>
      <c r="H53" s="49"/>
      <c r="I53" s="49"/>
      <c r="J53" s="49"/>
      <c r="K53" s="49"/>
    </row>
    <row r="56" spans="2:11" x14ac:dyDescent="0.25">
      <c r="B56" s="1"/>
    </row>
    <row r="57" spans="2:11" x14ac:dyDescent="0.25">
      <c r="B57" s="1"/>
    </row>
    <row r="58" spans="2:11" x14ac:dyDescent="0.25">
      <c r="B58" s="1"/>
    </row>
    <row r="59" spans="2:11" x14ac:dyDescent="0.25">
      <c r="B59" s="1"/>
    </row>
    <row r="60" spans="2:11" x14ac:dyDescent="0.25">
      <c r="B60" s="1"/>
    </row>
    <row r="61" spans="2:11" x14ac:dyDescent="0.25">
      <c r="B61" s="1"/>
    </row>
    <row r="62" spans="2:11" x14ac:dyDescent="0.25">
      <c r="B62" s="1"/>
    </row>
    <row r="63" spans="2:11" x14ac:dyDescent="0.25">
      <c r="B63" s="1"/>
    </row>
    <row r="64" spans="2:11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2"/>
    </row>
  </sheetData>
  <mergeCells count="97">
    <mergeCell ref="H26:J26"/>
    <mergeCell ref="H27:J27"/>
    <mergeCell ref="H31:J31"/>
    <mergeCell ref="H32:J32"/>
    <mergeCell ref="H33:J33"/>
    <mergeCell ref="C17:D17"/>
    <mergeCell ref="C30:D30"/>
    <mergeCell ref="C31:D31"/>
    <mergeCell ref="C32:D32"/>
    <mergeCell ref="C28:D28"/>
    <mergeCell ref="C22:D22"/>
    <mergeCell ref="C23:D23"/>
    <mergeCell ref="C24:D24"/>
    <mergeCell ref="C26:D26"/>
    <mergeCell ref="C27:D27"/>
    <mergeCell ref="C25:D25"/>
    <mergeCell ref="C29:D29"/>
    <mergeCell ref="H17:J17"/>
    <mergeCell ref="H18:J18"/>
    <mergeCell ref="H40:J40"/>
    <mergeCell ref="H41:J41"/>
    <mergeCell ref="H42:J42"/>
    <mergeCell ref="H36:J36"/>
    <mergeCell ref="H37:J37"/>
    <mergeCell ref="H38:J38"/>
    <mergeCell ref="H39:J39"/>
    <mergeCell ref="H19:J19"/>
    <mergeCell ref="H20:J20"/>
    <mergeCell ref="H21:J21"/>
    <mergeCell ref="H22:J22"/>
    <mergeCell ref="H23:J23"/>
    <mergeCell ref="H24:J24"/>
    <mergeCell ref="H25:J25"/>
    <mergeCell ref="H43:J43"/>
    <mergeCell ref="H44:J44"/>
    <mergeCell ref="H45:J45"/>
    <mergeCell ref="H28:J28"/>
    <mergeCell ref="H29:J29"/>
    <mergeCell ref="H30:J30"/>
    <mergeCell ref="H34:J34"/>
    <mergeCell ref="H35:J35"/>
    <mergeCell ref="C33:D33"/>
    <mergeCell ref="C34:D34"/>
    <mergeCell ref="C35:D35"/>
    <mergeCell ref="C36:D36"/>
    <mergeCell ref="C42:D42"/>
    <mergeCell ref="C37:D37"/>
    <mergeCell ref="C38:D38"/>
    <mergeCell ref="C39:D39"/>
    <mergeCell ref="C41:D41"/>
    <mergeCell ref="C40:D40"/>
    <mergeCell ref="B53:G53"/>
    <mergeCell ref="H47:K47"/>
    <mergeCell ref="H48:K48"/>
    <mergeCell ref="H49:K49"/>
    <mergeCell ref="H50:K50"/>
    <mergeCell ref="H51:K51"/>
    <mergeCell ref="H52:K52"/>
    <mergeCell ref="H53:K53"/>
    <mergeCell ref="B47:G47"/>
    <mergeCell ref="B48:G48"/>
    <mergeCell ref="B49:G49"/>
    <mergeCell ref="B50:G50"/>
    <mergeCell ref="B51:G51"/>
    <mergeCell ref="B52:G52"/>
    <mergeCell ref="B46:G46"/>
    <mergeCell ref="H46:K46"/>
    <mergeCell ref="K13:K14"/>
    <mergeCell ref="F13:F14"/>
    <mergeCell ref="C21:D21"/>
    <mergeCell ref="C19:D19"/>
    <mergeCell ref="C20:D20"/>
    <mergeCell ref="C15:D15"/>
    <mergeCell ref="C18:D18"/>
    <mergeCell ref="C16:D16"/>
    <mergeCell ref="G13:G14"/>
    <mergeCell ref="H15:J15"/>
    <mergeCell ref="H16:J16"/>
    <mergeCell ref="C43:D43"/>
    <mergeCell ref="C44:D44"/>
    <mergeCell ref="C45:D45"/>
    <mergeCell ref="B13:B14"/>
    <mergeCell ref="C13:D14"/>
    <mergeCell ref="E13:E14"/>
    <mergeCell ref="H14:J14"/>
    <mergeCell ref="H13:J13"/>
    <mergeCell ref="J10:K10"/>
    <mergeCell ref="B7:H10"/>
    <mergeCell ref="B11:C11"/>
    <mergeCell ref="D11:K11"/>
    <mergeCell ref="B12:C12"/>
    <mergeCell ref="D12:K12"/>
    <mergeCell ref="I1:K1"/>
    <mergeCell ref="B2:K6"/>
    <mergeCell ref="J7:K7"/>
    <mergeCell ref="J8:K8"/>
    <mergeCell ref="J9:K9"/>
  </mergeCells>
  <pageMargins left="0.25" right="0.25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52"/>
  <sheetViews>
    <sheetView tabSelected="1" zoomScale="130" zoomScaleNormal="130" workbookViewId="0">
      <selection sqref="A1:A1048576"/>
    </sheetView>
  </sheetViews>
  <sheetFormatPr defaultRowHeight="15" x14ac:dyDescent="0.25"/>
  <cols>
    <col min="1" max="1" width="4.28515625" customWidth="1"/>
    <col min="2" max="2" width="3.5703125" customWidth="1"/>
    <col min="3" max="3" width="22.140625" customWidth="1"/>
    <col min="4" max="4" width="17.85546875" customWidth="1"/>
    <col min="5" max="5" width="7.28515625" customWidth="1"/>
    <col min="6" max="6" width="8.7109375" customWidth="1"/>
    <col min="7" max="7" width="4.42578125" customWidth="1"/>
    <col min="8" max="8" width="4.7109375" customWidth="1"/>
    <col min="9" max="9" width="21" customWidth="1"/>
    <col min="10" max="10" width="3.7109375" customWidth="1"/>
    <col min="12" max="12" width="2" customWidth="1"/>
  </cols>
  <sheetData>
    <row r="1" spans="2:11" x14ac:dyDescent="0.25">
      <c r="I1" s="10" t="s">
        <v>135</v>
      </c>
      <c r="J1" s="10"/>
      <c r="K1" s="10"/>
    </row>
    <row r="2" spans="2:11" ht="60" customHeight="1" x14ac:dyDescent="0.25">
      <c r="B2" s="11"/>
      <c r="C2" s="12"/>
      <c r="D2" s="12"/>
      <c r="E2" s="12"/>
      <c r="F2" s="12"/>
      <c r="G2" s="12"/>
      <c r="H2" s="12"/>
      <c r="I2" s="12"/>
      <c r="J2" s="12"/>
      <c r="K2" s="13"/>
    </row>
    <row r="3" spans="2:11" x14ac:dyDescent="0.25">
      <c r="B3" s="14"/>
      <c r="C3" s="15"/>
      <c r="D3" s="15"/>
      <c r="E3" s="15"/>
      <c r="F3" s="15"/>
      <c r="G3" s="15"/>
      <c r="H3" s="15"/>
      <c r="I3" s="15"/>
      <c r="J3" s="15"/>
      <c r="K3" s="16"/>
    </row>
    <row r="4" spans="2:11" x14ac:dyDescent="0.25">
      <c r="B4" s="14"/>
      <c r="C4" s="15"/>
      <c r="D4" s="15"/>
      <c r="E4" s="15"/>
      <c r="F4" s="15"/>
      <c r="G4" s="15"/>
      <c r="H4" s="15"/>
      <c r="I4" s="15"/>
      <c r="J4" s="15"/>
      <c r="K4" s="16"/>
    </row>
    <row r="5" spans="2:11" x14ac:dyDescent="0.25">
      <c r="B5" s="14"/>
      <c r="C5" s="15"/>
      <c r="D5" s="15"/>
      <c r="E5" s="15"/>
      <c r="F5" s="15"/>
      <c r="G5" s="15"/>
      <c r="H5" s="15"/>
      <c r="I5" s="15"/>
      <c r="J5" s="15"/>
      <c r="K5" s="16"/>
    </row>
    <row r="6" spans="2:11" x14ac:dyDescent="0.25">
      <c r="B6" s="17"/>
      <c r="C6" s="18"/>
      <c r="D6" s="18"/>
      <c r="E6" s="18"/>
      <c r="F6" s="18"/>
      <c r="G6" s="18"/>
      <c r="H6" s="18"/>
      <c r="I6" s="18"/>
      <c r="J6" s="18"/>
      <c r="K6" s="19"/>
    </row>
    <row r="7" spans="2:11" ht="15" customHeight="1" x14ac:dyDescent="0.25">
      <c r="B7" s="24" t="s">
        <v>131</v>
      </c>
      <c r="C7" s="25"/>
      <c r="D7" s="26"/>
      <c r="E7" s="26"/>
      <c r="F7" s="26"/>
      <c r="G7" s="26"/>
      <c r="H7" s="27"/>
      <c r="I7" s="8" t="s">
        <v>0</v>
      </c>
      <c r="J7" s="38" t="s">
        <v>75</v>
      </c>
      <c r="K7" s="38"/>
    </row>
    <row r="8" spans="2:11" ht="15" customHeight="1" x14ac:dyDescent="0.25">
      <c r="B8" s="28"/>
      <c r="C8" s="29"/>
      <c r="D8" s="30"/>
      <c r="E8" s="30"/>
      <c r="F8" s="30"/>
      <c r="G8" s="30"/>
      <c r="H8" s="31"/>
      <c r="I8" s="8" t="s">
        <v>1</v>
      </c>
      <c r="J8" s="20" t="s">
        <v>133</v>
      </c>
      <c r="K8" s="21"/>
    </row>
    <row r="9" spans="2:11" ht="15" customHeight="1" x14ac:dyDescent="0.25">
      <c r="B9" s="28"/>
      <c r="C9" s="29"/>
      <c r="D9" s="30"/>
      <c r="E9" s="30"/>
      <c r="F9" s="30"/>
      <c r="G9" s="30"/>
      <c r="H9" s="31"/>
      <c r="I9" s="8" t="s">
        <v>2</v>
      </c>
      <c r="J9" s="20" t="s">
        <v>134</v>
      </c>
      <c r="K9" s="21"/>
    </row>
    <row r="10" spans="2:11" ht="15" customHeight="1" x14ac:dyDescent="0.25">
      <c r="B10" s="32"/>
      <c r="C10" s="33"/>
      <c r="D10" s="34"/>
      <c r="E10" s="34"/>
      <c r="F10" s="34"/>
      <c r="G10" s="34"/>
      <c r="H10" s="35"/>
      <c r="I10" s="8" t="s">
        <v>3</v>
      </c>
      <c r="J10" s="57" t="s">
        <v>76</v>
      </c>
      <c r="K10" s="57"/>
    </row>
    <row r="11" spans="2:11" x14ac:dyDescent="0.25">
      <c r="B11" s="36" t="s">
        <v>4</v>
      </c>
      <c r="C11" s="36"/>
      <c r="D11" s="37" t="s">
        <v>126</v>
      </c>
      <c r="E11" s="37"/>
      <c r="F11" s="37"/>
      <c r="G11" s="37"/>
      <c r="H11" s="37"/>
      <c r="I11" s="37"/>
      <c r="J11" s="37"/>
      <c r="K11" s="37"/>
    </row>
    <row r="12" spans="2:11" x14ac:dyDescent="0.25">
      <c r="B12" s="36" t="s">
        <v>5</v>
      </c>
      <c r="C12" s="36"/>
      <c r="D12" s="38" t="s">
        <v>78</v>
      </c>
      <c r="E12" s="38"/>
      <c r="F12" s="38"/>
      <c r="G12" s="38"/>
      <c r="H12" s="38"/>
      <c r="I12" s="38"/>
      <c r="J12" s="38"/>
      <c r="K12" s="38"/>
    </row>
    <row r="13" spans="2:11" x14ac:dyDescent="0.25">
      <c r="B13" s="38" t="s">
        <v>6</v>
      </c>
      <c r="C13" s="38" t="s">
        <v>7</v>
      </c>
      <c r="D13" s="38"/>
      <c r="E13" s="39" t="s">
        <v>8</v>
      </c>
      <c r="F13" s="39" t="s">
        <v>30</v>
      </c>
      <c r="G13" s="39" t="s">
        <v>29</v>
      </c>
      <c r="H13" s="20" t="s">
        <v>9</v>
      </c>
      <c r="I13" s="41"/>
      <c r="J13" s="42"/>
      <c r="K13" s="38" t="s">
        <v>28</v>
      </c>
    </row>
    <row r="14" spans="2:11" x14ac:dyDescent="0.25">
      <c r="B14" s="38"/>
      <c r="C14" s="38"/>
      <c r="D14" s="38"/>
      <c r="E14" s="39"/>
      <c r="F14" s="39"/>
      <c r="G14" s="39"/>
      <c r="H14" s="40" t="s">
        <v>127</v>
      </c>
      <c r="I14" s="58"/>
      <c r="J14" s="42"/>
      <c r="K14" s="38"/>
    </row>
    <row r="15" spans="2:11" x14ac:dyDescent="0.25">
      <c r="B15" s="3" t="s">
        <v>10</v>
      </c>
      <c r="C15" s="45" t="s">
        <v>124</v>
      </c>
      <c r="D15" s="45" t="s">
        <v>48</v>
      </c>
      <c r="E15" s="4">
        <v>0</v>
      </c>
      <c r="F15" s="4">
        <v>0</v>
      </c>
      <c r="G15" s="4" t="s">
        <v>70</v>
      </c>
      <c r="H15" s="44">
        <v>0.375</v>
      </c>
      <c r="I15" s="55"/>
      <c r="J15" s="42"/>
      <c r="K15" s="3"/>
    </row>
    <row r="16" spans="2:11" x14ac:dyDescent="0.25">
      <c r="B16" s="3" t="s">
        <v>11</v>
      </c>
      <c r="C16" s="45" t="s">
        <v>100</v>
      </c>
      <c r="D16" s="45" t="s">
        <v>47</v>
      </c>
      <c r="E16" s="4">
        <f>SUM(E15+F16)</f>
        <v>1.7</v>
      </c>
      <c r="F16" s="4">
        <v>1.7</v>
      </c>
      <c r="G16" s="4" t="s">
        <v>73</v>
      </c>
      <c r="H16" s="44">
        <v>0.37708333333333338</v>
      </c>
      <c r="I16" s="55"/>
      <c r="J16" s="42"/>
      <c r="K16" s="3"/>
    </row>
    <row r="17" spans="2:11" x14ac:dyDescent="0.25">
      <c r="B17" s="5" t="s">
        <v>12</v>
      </c>
      <c r="C17" s="45" t="s">
        <v>92</v>
      </c>
      <c r="D17" s="45" t="s">
        <v>46</v>
      </c>
      <c r="E17" s="4">
        <f t="shared" ref="E17:E45" si="0">SUM(E16+F17)</f>
        <v>5</v>
      </c>
      <c r="F17" s="4">
        <v>3.3</v>
      </c>
      <c r="G17" s="4" t="s">
        <v>99</v>
      </c>
      <c r="H17" s="44">
        <v>0.37986111111111115</v>
      </c>
      <c r="I17" s="55"/>
      <c r="J17" s="42"/>
      <c r="K17" s="3">
        <v>49.5</v>
      </c>
    </row>
    <row r="18" spans="2:11" x14ac:dyDescent="0.25">
      <c r="B18" s="5" t="s">
        <v>13</v>
      </c>
      <c r="C18" s="45" t="s">
        <v>91</v>
      </c>
      <c r="D18" s="45" t="s">
        <v>46</v>
      </c>
      <c r="E18" s="4">
        <f t="shared" si="0"/>
        <v>6</v>
      </c>
      <c r="F18" s="4">
        <v>1</v>
      </c>
      <c r="G18" s="4" t="s">
        <v>99</v>
      </c>
      <c r="H18" s="44">
        <v>0.38125000000000003</v>
      </c>
      <c r="I18" s="55"/>
      <c r="J18" s="42"/>
      <c r="K18" s="3"/>
    </row>
    <row r="19" spans="2:11" x14ac:dyDescent="0.25">
      <c r="B19" s="5" t="s">
        <v>14</v>
      </c>
      <c r="C19" s="45" t="s">
        <v>90</v>
      </c>
      <c r="D19" s="45" t="s">
        <v>44</v>
      </c>
      <c r="E19" s="4">
        <f t="shared" si="0"/>
        <v>7.8</v>
      </c>
      <c r="F19" s="4">
        <v>1.8</v>
      </c>
      <c r="G19" s="4" t="s">
        <v>99</v>
      </c>
      <c r="H19" s="44">
        <v>0.3833333333333333</v>
      </c>
      <c r="I19" s="55"/>
      <c r="J19" s="42"/>
      <c r="K19" s="3"/>
    </row>
    <row r="20" spans="2:11" x14ac:dyDescent="0.25">
      <c r="B20" s="5" t="s">
        <v>15</v>
      </c>
      <c r="C20" s="45" t="s">
        <v>89</v>
      </c>
      <c r="D20" s="45" t="s">
        <v>43</v>
      </c>
      <c r="E20" s="4">
        <f t="shared" si="0"/>
        <v>10.199999999999999</v>
      </c>
      <c r="F20" s="4">
        <v>2.4</v>
      </c>
      <c r="G20" s="4" t="s">
        <v>99</v>
      </c>
      <c r="H20" s="44">
        <v>0.38541666666666669</v>
      </c>
      <c r="I20" s="55"/>
      <c r="J20" s="42"/>
      <c r="K20" s="3"/>
    </row>
    <row r="21" spans="2:11" x14ac:dyDescent="0.25">
      <c r="B21" s="5" t="s">
        <v>49</v>
      </c>
      <c r="C21" s="51" t="s">
        <v>128</v>
      </c>
      <c r="D21" s="51" t="s">
        <v>42</v>
      </c>
      <c r="E21" s="9">
        <f t="shared" si="0"/>
        <v>12.7</v>
      </c>
      <c r="F21" s="9">
        <v>2.5</v>
      </c>
      <c r="G21" s="9" t="s">
        <v>72</v>
      </c>
      <c r="H21" s="44">
        <v>0.38819444444444445</v>
      </c>
      <c r="I21" s="55"/>
      <c r="J21" s="42"/>
      <c r="K21" s="3"/>
    </row>
    <row r="22" spans="2:11" x14ac:dyDescent="0.25">
      <c r="B22" s="5" t="s">
        <v>50</v>
      </c>
      <c r="C22" s="45" t="s">
        <v>87</v>
      </c>
      <c r="D22" s="45" t="s">
        <v>41</v>
      </c>
      <c r="E22" s="4">
        <f t="shared" si="0"/>
        <v>13.899999999999999</v>
      </c>
      <c r="F22" s="4">
        <v>1.2</v>
      </c>
      <c r="G22" s="4" t="s">
        <v>99</v>
      </c>
      <c r="H22" s="44">
        <v>0.38958333333333334</v>
      </c>
      <c r="I22" s="55"/>
      <c r="J22" s="42"/>
      <c r="K22" s="3"/>
    </row>
    <row r="23" spans="2:11" x14ac:dyDescent="0.25">
      <c r="B23" s="5" t="s">
        <v>51</v>
      </c>
      <c r="C23" s="45" t="s">
        <v>95</v>
      </c>
      <c r="D23" s="45" t="s">
        <v>40</v>
      </c>
      <c r="E23" s="4">
        <f t="shared" si="0"/>
        <v>14.599999999999998</v>
      </c>
      <c r="F23" s="4">
        <v>0.7</v>
      </c>
      <c r="G23" s="4" t="s">
        <v>99</v>
      </c>
      <c r="H23" s="44">
        <v>0.39097222222222222</v>
      </c>
      <c r="I23" s="55"/>
      <c r="J23" s="42"/>
      <c r="K23" s="3"/>
    </row>
    <row r="24" spans="2:11" x14ac:dyDescent="0.25">
      <c r="B24" s="5" t="s">
        <v>52</v>
      </c>
      <c r="C24" s="45" t="s">
        <v>86</v>
      </c>
      <c r="D24" s="45" t="s">
        <v>39</v>
      </c>
      <c r="E24" s="4">
        <f t="shared" si="0"/>
        <v>15.499999999999998</v>
      </c>
      <c r="F24" s="4">
        <v>0.9</v>
      </c>
      <c r="G24" s="4" t="s">
        <v>99</v>
      </c>
      <c r="H24" s="44">
        <v>0.3923611111111111</v>
      </c>
      <c r="I24" s="55"/>
      <c r="J24" s="42"/>
      <c r="K24" s="3"/>
    </row>
    <row r="25" spans="2:11" x14ac:dyDescent="0.25">
      <c r="B25" s="5" t="s">
        <v>53</v>
      </c>
      <c r="C25" s="45" t="s">
        <v>97</v>
      </c>
      <c r="D25" s="45" t="s">
        <v>96</v>
      </c>
      <c r="E25" s="4">
        <f t="shared" si="0"/>
        <v>15.899999999999999</v>
      </c>
      <c r="F25" s="4">
        <v>0.4</v>
      </c>
      <c r="G25" s="4" t="s">
        <v>99</v>
      </c>
      <c r="H25" s="44">
        <v>0.39305555555555555</v>
      </c>
      <c r="I25" s="55"/>
      <c r="J25" s="42"/>
      <c r="K25" s="3"/>
    </row>
    <row r="26" spans="2:11" x14ac:dyDescent="0.25">
      <c r="B26" s="5" t="s">
        <v>54</v>
      </c>
      <c r="C26" s="45" t="s">
        <v>83</v>
      </c>
      <c r="D26" s="45" t="s">
        <v>38</v>
      </c>
      <c r="E26" s="4">
        <f t="shared" si="0"/>
        <v>18.7</v>
      </c>
      <c r="F26" s="4">
        <v>2.8</v>
      </c>
      <c r="G26" s="4" t="s">
        <v>99</v>
      </c>
      <c r="H26" s="44">
        <v>0.39583333333333331</v>
      </c>
      <c r="I26" s="55"/>
      <c r="J26" s="42"/>
      <c r="K26" s="3"/>
    </row>
    <row r="27" spans="2:11" x14ac:dyDescent="0.25">
      <c r="B27" s="5" t="s">
        <v>55</v>
      </c>
      <c r="C27" s="45" t="s">
        <v>79</v>
      </c>
      <c r="D27" s="45" t="s">
        <v>37</v>
      </c>
      <c r="E27" s="4">
        <f t="shared" si="0"/>
        <v>21.2</v>
      </c>
      <c r="F27" s="4">
        <v>2.5</v>
      </c>
      <c r="G27" s="4" t="s">
        <v>99</v>
      </c>
      <c r="H27" s="44">
        <v>0.3979166666666667</v>
      </c>
      <c r="I27" s="55"/>
      <c r="J27" s="42"/>
      <c r="K27" s="3"/>
    </row>
    <row r="28" spans="2:11" x14ac:dyDescent="0.25">
      <c r="B28" s="5" t="s">
        <v>56</v>
      </c>
      <c r="C28" s="45" t="s">
        <v>82</v>
      </c>
      <c r="D28" s="45" t="s">
        <v>37</v>
      </c>
      <c r="E28" s="4">
        <f t="shared" si="0"/>
        <v>23</v>
      </c>
      <c r="F28" s="4">
        <v>1.8</v>
      </c>
      <c r="G28" s="4" t="s">
        <v>99</v>
      </c>
      <c r="H28" s="44">
        <v>0.39999999999999997</v>
      </c>
      <c r="I28" s="55"/>
      <c r="J28" s="42"/>
      <c r="K28" s="3"/>
    </row>
    <row r="29" spans="2:11" x14ac:dyDescent="0.25">
      <c r="B29" s="5" t="s">
        <v>57</v>
      </c>
      <c r="C29" s="45" t="s">
        <v>81</v>
      </c>
      <c r="D29" s="45" t="s">
        <v>37</v>
      </c>
      <c r="E29" s="4">
        <f t="shared" si="0"/>
        <v>23.9</v>
      </c>
      <c r="F29" s="7">
        <v>0.9</v>
      </c>
      <c r="G29" s="4" t="s">
        <v>99</v>
      </c>
      <c r="H29" s="44">
        <v>0.40138888888888885</v>
      </c>
      <c r="I29" s="55"/>
      <c r="J29" s="42"/>
      <c r="K29" s="3"/>
    </row>
    <row r="30" spans="2:11" x14ac:dyDescent="0.25">
      <c r="B30" s="5" t="s">
        <v>58</v>
      </c>
      <c r="C30" s="45" t="s">
        <v>80</v>
      </c>
      <c r="D30" s="45" t="s">
        <v>37</v>
      </c>
      <c r="E30" s="4">
        <f t="shared" si="0"/>
        <v>25</v>
      </c>
      <c r="F30" s="7">
        <v>1.1000000000000001</v>
      </c>
      <c r="G30" s="4" t="s">
        <v>99</v>
      </c>
      <c r="H30" s="44">
        <v>0.40277777777777773</v>
      </c>
      <c r="I30" s="55"/>
      <c r="J30" s="42"/>
      <c r="K30" s="3"/>
    </row>
    <row r="31" spans="2:11" x14ac:dyDescent="0.25">
      <c r="B31" s="5" t="s">
        <v>59</v>
      </c>
      <c r="C31" s="56" t="s">
        <v>106</v>
      </c>
      <c r="D31" s="56"/>
      <c r="E31" s="4">
        <f t="shared" si="0"/>
        <v>26.2</v>
      </c>
      <c r="F31" s="7">
        <v>1.2</v>
      </c>
      <c r="G31" s="4" t="s">
        <v>99</v>
      </c>
      <c r="H31" s="44">
        <v>0.40416666666666662</v>
      </c>
      <c r="I31" s="55"/>
      <c r="J31" s="42"/>
      <c r="K31" s="3"/>
    </row>
    <row r="32" spans="2:11" x14ac:dyDescent="0.25">
      <c r="B32" s="5" t="s">
        <v>60</v>
      </c>
      <c r="C32" s="45" t="s">
        <v>105</v>
      </c>
      <c r="D32" s="45" t="s">
        <v>36</v>
      </c>
      <c r="E32" s="4">
        <f t="shared" si="0"/>
        <v>27.8</v>
      </c>
      <c r="F32" s="7">
        <v>1.6</v>
      </c>
      <c r="G32" s="4" t="s">
        <v>99</v>
      </c>
      <c r="H32" s="44">
        <v>0.40625</v>
      </c>
      <c r="I32" s="55"/>
      <c r="J32" s="42"/>
      <c r="K32" s="3"/>
    </row>
    <row r="33" spans="2:11" x14ac:dyDescent="0.25">
      <c r="B33" s="5" t="s">
        <v>61</v>
      </c>
      <c r="C33" s="45" t="s">
        <v>104</v>
      </c>
      <c r="D33" s="45" t="s">
        <v>36</v>
      </c>
      <c r="E33" s="4">
        <f t="shared" si="0"/>
        <v>29.1</v>
      </c>
      <c r="F33" s="7">
        <v>1.3</v>
      </c>
      <c r="G33" s="4" t="s">
        <v>99</v>
      </c>
      <c r="H33" s="44">
        <v>0.40763888888888888</v>
      </c>
      <c r="I33" s="55"/>
      <c r="J33" s="42"/>
      <c r="K33" s="3"/>
    </row>
    <row r="34" spans="2:11" x14ac:dyDescent="0.25">
      <c r="B34" s="5" t="s">
        <v>62</v>
      </c>
      <c r="C34" s="45" t="s">
        <v>103</v>
      </c>
      <c r="D34" s="45" t="s">
        <v>35</v>
      </c>
      <c r="E34" s="4">
        <f t="shared" si="0"/>
        <v>30.700000000000003</v>
      </c>
      <c r="F34" s="4">
        <v>1.6</v>
      </c>
      <c r="G34" s="4" t="s">
        <v>99</v>
      </c>
      <c r="H34" s="44">
        <v>0.40902777777777777</v>
      </c>
      <c r="I34" s="55"/>
      <c r="J34" s="42"/>
      <c r="K34" s="3"/>
    </row>
    <row r="35" spans="2:11" x14ac:dyDescent="0.25">
      <c r="B35" s="5" t="s">
        <v>63</v>
      </c>
      <c r="C35" s="45" t="s">
        <v>102</v>
      </c>
      <c r="D35" s="45" t="s">
        <v>35</v>
      </c>
      <c r="E35" s="4">
        <f t="shared" si="0"/>
        <v>31.700000000000003</v>
      </c>
      <c r="F35" s="4">
        <v>1</v>
      </c>
      <c r="G35" s="4" t="s">
        <v>99</v>
      </c>
      <c r="H35" s="44">
        <v>0.41041666666666665</v>
      </c>
      <c r="I35" s="55"/>
      <c r="J35" s="42"/>
      <c r="K35" s="3"/>
    </row>
    <row r="36" spans="2:11" x14ac:dyDescent="0.25">
      <c r="B36" s="5" t="s">
        <v>64</v>
      </c>
      <c r="C36" s="45" t="s">
        <v>101</v>
      </c>
      <c r="D36" s="45" t="s">
        <v>35</v>
      </c>
      <c r="E36" s="4">
        <f t="shared" si="0"/>
        <v>33.400000000000006</v>
      </c>
      <c r="F36" s="4">
        <v>1.7</v>
      </c>
      <c r="G36" s="4" t="s">
        <v>99</v>
      </c>
      <c r="H36" s="44">
        <v>0.41180555555555554</v>
      </c>
      <c r="I36" s="55"/>
      <c r="J36" s="42"/>
      <c r="K36" s="3"/>
    </row>
    <row r="37" spans="2:11" x14ac:dyDescent="0.25">
      <c r="B37" s="5" t="s">
        <v>65</v>
      </c>
      <c r="C37" s="45" t="s">
        <v>116</v>
      </c>
      <c r="D37" s="45" t="s">
        <v>33</v>
      </c>
      <c r="E37" s="4">
        <f t="shared" si="0"/>
        <v>34.000000000000007</v>
      </c>
      <c r="F37" s="4">
        <v>0.6</v>
      </c>
      <c r="G37" s="4" t="s">
        <v>69</v>
      </c>
      <c r="H37" s="44">
        <v>0.41250000000000003</v>
      </c>
      <c r="I37" s="55"/>
      <c r="J37" s="42"/>
      <c r="K37" s="3"/>
    </row>
    <row r="38" spans="2:11" x14ac:dyDescent="0.25">
      <c r="B38" s="5" t="s">
        <v>66</v>
      </c>
      <c r="C38" s="45" t="s">
        <v>117</v>
      </c>
      <c r="D38" s="45" t="s">
        <v>34</v>
      </c>
      <c r="E38" s="4">
        <f t="shared" si="0"/>
        <v>37.20000000000001</v>
      </c>
      <c r="F38" s="4">
        <v>3.2</v>
      </c>
      <c r="G38" s="4" t="s">
        <v>69</v>
      </c>
      <c r="H38" s="44">
        <v>0.4145833333333333</v>
      </c>
      <c r="I38" s="55"/>
      <c r="J38" s="42"/>
      <c r="K38" s="3">
        <v>64</v>
      </c>
    </row>
    <row r="39" spans="2:11" x14ac:dyDescent="0.25">
      <c r="B39" s="5" t="s">
        <v>67</v>
      </c>
      <c r="C39" s="45" t="s">
        <v>118</v>
      </c>
      <c r="D39" s="45" t="s">
        <v>33</v>
      </c>
      <c r="E39" s="4">
        <f t="shared" si="0"/>
        <v>38.20000000000001</v>
      </c>
      <c r="F39" s="4">
        <v>1</v>
      </c>
      <c r="G39" s="4" t="s">
        <v>69</v>
      </c>
      <c r="H39" s="44">
        <v>0.41597222222222219</v>
      </c>
      <c r="I39" s="55"/>
      <c r="J39" s="42"/>
      <c r="K39" s="3"/>
    </row>
    <row r="40" spans="2:11" x14ac:dyDescent="0.25">
      <c r="B40" s="5" t="s">
        <v>68</v>
      </c>
      <c r="C40" s="45" t="s">
        <v>119</v>
      </c>
      <c r="D40" s="45" t="s">
        <v>32</v>
      </c>
      <c r="E40" s="4">
        <f t="shared" si="0"/>
        <v>39.600000000000009</v>
      </c>
      <c r="F40" s="4">
        <v>1.4</v>
      </c>
      <c r="G40" s="4" t="s">
        <v>69</v>
      </c>
      <c r="H40" s="44">
        <v>0.41736111111111113</v>
      </c>
      <c r="I40" s="55"/>
      <c r="J40" s="42"/>
      <c r="K40" s="3"/>
    </row>
    <row r="41" spans="2:11" x14ac:dyDescent="0.25">
      <c r="B41" s="5" t="s">
        <v>71</v>
      </c>
      <c r="C41" s="45" t="s">
        <v>120</v>
      </c>
      <c r="D41" s="45" t="s">
        <v>31</v>
      </c>
      <c r="E41" s="4">
        <f t="shared" si="0"/>
        <v>42.70000000000001</v>
      </c>
      <c r="F41" s="4">
        <v>3.1</v>
      </c>
      <c r="G41" s="4" t="s">
        <v>69</v>
      </c>
      <c r="H41" s="44">
        <v>0.4201388888888889</v>
      </c>
      <c r="I41" s="55"/>
      <c r="J41" s="42"/>
      <c r="K41" s="3">
        <v>46.5</v>
      </c>
    </row>
    <row r="42" spans="2:11" x14ac:dyDescent="0.25">
      <c r="B42" s="5" t="s">
        <v>74</v>
      </c>
      <c r="C42" s="45" t="s">
        <v>121</v>
      </c>
      <c r="D42" s="45" t="s">
        <v>31</v>
      </c>
      <c r="E42" s="4">
        <f t="shared" si="0"/>
        <v>44.000000000000007</v>
      </c>
      <c r="F42" s="4">
        <v>1.3</v>
      </c>
      <c r="G42" s="4" t="s">
        <v>69</v>
      </c>
      <c r="H42" s="44">
        <v>0.42152777777777778</v>
      </c>
      <c r="I42" s="55"/>
      <c r="J42" s="42"/>
      <c r="K42" s="3"/>
    </row>
    <row r="43" spans="2:11" x14ac:dyDescent="0.25">
      <c r="B43" s="5" t="s">
        <v>93</v>
      </c>
      <c r="C43" s="45" t="s">
        <v>122</v>
      </c>
      <c r="D43" s="45" t="s">
        <v>31</v>
      </c>
      <c r="E43" s="4">
        <f t="shared" si="0"/>
        <v>44.70000000000001</v>
      </c>
      <c r="F43" s="4">
        <v>0.7</v>
      </c>
      <c r="G43" s="4" t="s">
        <v>69</v>
      </c>
      <c r="H43" s="44">
        <v>0.42222222222222222</v>
      </c>
      <c r="I43" s="55"/>
      <c r="J43" s="42"/>
      <c r="K43" s="3"/>
    </row>
    <row r="44" spans="2:11" x14ac:dyDescent="0.25">
      <c r="B44" s="5" t="s">
        <v>94</v>
      </c>
      <c r="C44" s="45" t="s">
        <v>123</v>
      </c>
      <c r="D44" s="45" t="s">
        <v>31</v>
      </c>
      <c r="E44" s="4">
        <f t="shared" si="0"/>
        <v>45.300000000000011</v>
      </c>
      <c r="F44" s="4">
        <v>0.6</v>
      </c>
      <c r="G44" s="4" t="s">
        <v>72</v>
      </c>
      <c r="H44" s="44">
        <v>0.42291666666666666</v>
      </c>
      <c r="I44" s="55"/>
      <c r="J44" s="42"/>
      <c r="K44" s="3"/>
    </row>
    <row r="45" spans="2:11" x14ac:dyDescent="0.25">
      <c r="B45" s="5" t="s">
        <v>98</v>
      </c>
      <c r="C45" s="45" t="s">
        <v>130</v>
      </c>
      <c r="D45" s="45" t="s">
        <v>31</v>
      </c>
      <c r="E45" s="4">
        <f t="shared" si="0"/>
        <v>46.000000000000014</v>
      </c>
      <c r="F45" s="4">
        <v>0.7</v>
      </c>
      <c r="G45" s="4" t="s">
        <v>72</v>
      </c>
      <c r="H45" s="44">
        <v>0.42430555555555555</v>
      </c>
      <c r="I45" s="55"/>
      <c r="J45" s="42"/>
      <c r="K45" s="3"/>
    </row>
    <row r="46" spans="2:11" x14ac:dyDescent="0.25">
      <c r="B46" s="36" t="s">
        <v>16</v>
      </c>
      <c r="C46" s="36"/>
      <c r="D46" s="36"/>
      <c r="E46" s="36"/>
      <c r="F46" s="36"/>
      <c r="G46" s="36"/>
      <c r="H46" s="38">
        <v>1</v>
      </c>
      <c r="I46" s="38"/>
      <c r="J46" s="38"/>
      <c r="K46" s="38"/>
    </row>
    <row r="47" spans="2:11" x14ac:dyDescent="0.25">
      <c r="B47" s="47" t="s">
        <v>17</v>
      </c>
      <c r="C47" s="47"/>
      <c r="D47" s="47"/>
      <c r="E47" s="47"/>
      <c r="F47" s="47"/>
      <c r="G47" s="47"/>
      <c r="H47" s="47" t="s">
        <v>22</v>
      </c>
      <c r="I47" s="47"/>
      <c r="J47" s="47"/>
      <c r="K47" s="47"/>
    </row>
    <row r="48" spans="2:11" x14ac:dyDescent="0.25">
      <c r="B48" s="46" t="s">
        <v>18</v>
      </c>
      <c r="C48" s="46"/>
      <c r="D48" s="46"/>
      <c r="E48" s="46"/>
      <c r="F48" s="46"/>
      <c r="G48" s="46"/>
      <c r="H48" s="48" t="s">
        <v>23</v>
      </c>
      <c r="I48" s="48"/>
      <c r="J48" s="48"/>
      <c r="K48" s="48"/>
    </row>
    <row r="49" spans="2:11" x14ac:dyDescent="0.25">
      <c r="B49" s="46" t="s">
        <v>19</v>
      </c>
      <c r="C49" s="46"/>
      <c r="D49" s="46"/>
      <c r="E49" s="46"/>
      <c r="F49" s="46"/>
      <c r="G49" s="46"/>
      <c r="H49" s="48" t="s">
        <v>24</v>
      </c>
      <c r="I49" s="48"/>
      <c r="J49" s="48"/>
      <c r="K49" s="48"/>
    </row>
    <row r="50" spans="2:11" x14ac:dyDescent="0.25">
      <c r="B50" s="46" t="s">
        <v>20</v>
      </c>
      <c r="C50" s="46"/>
      <c r="D50" s="46"/>
      <c r="E50" s="46"/>
      <c r="F50" s="46"/>
      <c r="G50" s="46"/>
      <c r="H50" s="48" t="s">
        <v>25</v>
      </c>
      <c r="I50" s="48"/>
      <c r="J50" s="48"/>
      <c r="K50" s="48"/>
    </row>
    <row r="51" spans="2:11" x14ac:dyDescent="0.25">
      <c r="B51" s="46" t="s">
        <v>21</v>
      </c>
      <c r="C51" s="46"/>
      <c r="D51" s="46"/>
      <c r="E51" s="46"/>
      <c r="F51" s="46"/>
      <c r="G51" s="46"/>
      <c r="H51" s="48" t="s">
        <v>26</v>
      </c>
      <c r="I51" s="48"/>
      <c r="J51" s="48"/>
      <c r="K51" s="48"/>
    </row>
    <row r="52" spans="2:11" x14ac:dyDescent="0.25">
      <c r="B52" s="50" t="s">
        <v>129</v>
      </c>
      <c r="C52" s="50"/>
      <c r="D52" s="50"/>
      <c r="E52" s="50"/>
      <c r="F52" s="50"/>
      <c r="G52" s="50"/>
      <c r="H52" s="48" t="s">
        <v>27</v>
      </c>
      <c r="I52" s="48"/>
      <c r="J52" s="48"/>
      <c r="K52" s="48"/>
    </row>
  </sheetData>
  <mergeCells count="95">
    <mergeCell ref="H42:J42"/>
    <mergeCell ref="H43:J43"/>
    <mergeCell ref="B2:K6"/>
    <mergeCell ref="B7:H10"/>
    <mergeCell ref="H36:J36"/>
    <mergeCell ref="H37:J37"/>
    <mergeCell ref="H38:J38"/>
    <mergeCell ref="C15:D15"/>
    <mergeCell ref="B11:C11"/>
    <mergeCell ref="B12:C12"/>
    <mergeCell ref="B13:B14"/>
    <mergeCell ref="C19:D19"/>
    <mergeCell ref="C16:D16"/>
    <mergeCell ref="C17:D17"/>
    <mergeCell ref="H16:J16"/>
    <mergeCell ref="H17:J17"/>
    <mergeCell ref="H15:J15"/>
    <mergeCell ref="C18:D18"/>
    <mergeCell ref="H39:J39"/>
    <mergeCell ref="H40:J40"/>
    <mergeCell ref="H41:J41"/>
    <mergeCell ref="H18:J18"/>
    <mergeCell ref="H19:J19"/>
    <mergeCell ref="C22:D22"/>
    <mergeCell ref="C23:D23"/>
    <mergeCell ref="C20:D20"/>
    <mergeCell ref="C21:D21"/>
    <mergeCell ref="H20:J20"/>
    <mergeCell ref="H21:J21"/>
    <mergeCell ref="H22:J22"/>
    <mergeCell ref="H23:J23"/>
    <mergeCell ref="C27:D27"/>
    <mergeCell ref="J7:K7"/>
    <mergeCell ref="J8:K8"/>
    <mergeCell ref="J9:K9"/>
    <mergeCell ref="K13:K14"/>
    <mergeCell ref="J10:K10"/>
    <mergeCell ref="D11:K11"/>
    <mergeCell ref="D12:K12"/>
    <mergeCell ref="C13:D14"/>
    <mergeCell ref="E13:E14"/>
    <mergeCell ref="F13:F14"/>
    <mergeCell ref="G13:G14"/>
    <mergeCell ref="H13:J13"/>
    <mergeCell ref="H14:J14"/>
    <mergeCell ref="C28:D28"/>
    <mergeCell ref="C31:D31"/>
    <mergeCell ref="C24:D24"/>
    <mergeCell ref="C26:D26"/>
    <mergeCell ref="C25:D25"/>
    <mergeCell ref="H24:J24"/>
    <mergeCell ref="H25:J25"/>
    <mergeCell ref="H26:J26"/>
    <mergeCell ref="H27:J27"/>
    <mergeCell ref="H28:J28"/>
    <mergeCell ref="H32:J32"/>
    <mergeCell ref="H33:J33"/>
    <mergeCell ref="H34:J34"/>
    <mergeCell ref="H35:J35"/>
    <mergeCell ref="C38:D38"/>
    <mergeCell ref="C35:D35"/>
    <mergeCell ref="B50:G50"/>
    <mergeCell ref="H50:K50"/>
    <mergeCell ref="B51:G51"/>
    <mergeCell ref="H51:K51"/>
    <mergeCell ref="B52:G52"/>
    <mergeCell ref="H52:K52"/>
    <mergeCell ref="B47:G47"/>
    <mergeCell ref="H47:K47"/>
    <mergeCell ref="B48:G48"/>
    <mergeCell ref="H48:K48"/>
    <mergeCell ref="B49:G49"/>
    <mergeCell ref="H49:K49"/>
    <mergeCell ref="B46:G46"/>
    <mergeCell ref="H46:K46"/>
    <mergeCell ref="C44:D44"/>
    <mergeCell ref="C45:D45"/>
    <mergeCell ref="H45:J45"/>
    <mergeCell ref="H44:J44"/>
    <mergeCell ref="I1:K1"/>
    <mergeCell ref="C36:D36"/>
    <mergeCell ref="C37:D37"/>
    <mergeCell ref="C43:D43"/>
    <mergeCell ref="C42:D42"/>
    <mergeCell ref="C39:D39"/>
    <mergeCell ref="H29:J29"/>
    <mergeCell ref="H30:J30"/>
    <mergeCell ref="H31:J31"/>
    <mergeCell ref="C41:D41"/>
    <mergeCell ref="C29:D29"/>
    <mergeCell ref="C32:D32"/>
    <mergeCell ref="C30:D30"/>
    <mergeCell ref="C40:D40"/>
    <mergeCell ref="C33:D33"/>
    <mergeCell ref="C34:D34"/>
  </mergeCells>
  <pageMargins left="0.25" right="0.25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Międzyrzec Podl - Radzyń Podl</vt:lpstr>
      <vt:lpstr>Radzyń Podl - Międzyrzec Podl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2020-12-18T11:34:32Z</dcterms:modified>
</cp:coreProperties>
</file>